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857E435D-5FFA-45BB-9197-B09E369C1CF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<sst xmlns="http://schemas.openxmlformats.org/spreadsheetml/2006/main" count="8065" uniqueCount="1828">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</sst>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706</v>
      </c>
      <c r="B10" s="157"/>
      <c r="C10" s="149" t="str">
        <f>VLOOKUP(A10,Listado!A6:R456,6,0)</f>
        <v>G. PROYECTOS FERROVIARIOS</v>
      </c>
      <c r="D10" s="149"/>
      <c r="E10" s="149"/>
      <c r="F10" s="149"/>
      <c r="G10" s="149" t="str">
        <f>VLOOKUP(A10,Listado!A6:R456,7,0)</f>
        <v>Técnico/a 3</v>
      </c>
      <c r="H10" s="149"/>
      <c r="I10" s="150" t="str">
        <f>VLOOKUP(A10,Listado!A6:R456,2,0)</f>
        <v>Especialista en trazado, redacción y coordinación de P. ferroviarios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44.6" customHeight="1" thickTop="1" thickBot="1">
      <c r="A17" s="197" t="str">
        <f>VLOOKUP(A10,Listado!A6:R456,18,0)</f>
        <v>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251"/>
      <c r="E94" s="251"/>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252" t="s">
        <v>284</v>
      </c>
      <c r="G96" s="252"/>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AOD/gvQrRyfG6L4mSwJzqVDMMIh5tpc6DQv+SdxEnaDJqVDjJvByvWwPlFL+YrDxgbCM6s04IRxjrNkLMH6w==" saltValue="MBWadY4Lm9/Uo/9lkDRgM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2022-10-11T13:45:55Z</dcterms:modified>
</cp:coreProperties>
</file>